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5A033F3-238C-485D-80D1-F0102E048CB3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B19" i="1"/>
  <c r="C19" i="1" l="1"/>
  <c r="D8" i="1"/>
  <c r="D9" i="1"/>
  <c r="D10" i="1"/>
  <c r="D11" i="1"/>
  <c r="D12" i="1"/>
  <c r="D13" i="1"/>
  <c r="D14" i="1"/>
  <c r="D15" i="1"/>
  <c r="D16" i="1"/>
  <c r="D17" i="1"/>
  <c r="D18" i="1"/>
  <c r="D7" i="1"/>
  <c r="G19" i="1" l="1"/>
  <c r="D19" i="1"/>
</calcChain>
</file>

<file path=xl/sharedStrings.xml><?xml version="1.0" encoding="utf-8"?>
<sst xmlns="http://schemas.openxmlformats.org/spreadsheetml/2006/main" count="28" uniqueCount="26">
  <si>
    <t>Период</t>
  </si>
  <si>
    <t>Стоимость покупки потерь</t>
  </si>
  <si>
    <t>кВт*ч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</si>
  <si>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</si>
  <si>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</si>
  <si>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</si>
  <si>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</si>
  <si>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</si>
  <si>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</si>
  <si>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</si>
  <si>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</si>
  <si>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</si>
  <si>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</si>
  <si>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</si>
  <si>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</si>
  <si>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</si>
  <si>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Фактические показатели (по оплате)</t>
  </si>
  <si>
    <t>Объем фактических потерь</t>
  </si>
  <si>
    <t>Раскрытие информации согласно ПП № 24 п. 19г(3)</t>
  </si>
  <si>
    <t>ИТОГО:</t>
  </si>
  <si>
    <t>нормативные, руб./кВт*ч (без НДС)</t>
  </si>
  <si>
    <t>ненормативные, руб./кВт*ч (без НДС)</t>
  </si>
  <si>
    <t>Небаланс:</t>
  </si>
  <si>
    <t>Объем потерь с учетом небаланса</t>
  </si>
  <si>
    <t>Затраты на оплату потерь с учетом небаланса</t>
  </si>
  <si>
    <t>О затратах на оплату потерь в сетях  ООО СК «ЭнР» - ФАКТ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</si>
</sst>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Обычный" xfId="0" builtinId="0"/>
    <cellStyle name="Обычный 10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G16" sqref="G16:G18"/>
    </sheetView>
  </sheetViews>
  <sheetFormatPr defaultRowHeight="15" x14ac:dyDescent="0.25"/>
  <cols>
    <col min="1" max="1" width="16.28515625" customWidth="1"/>
    <col min="2" max="2" width="25.42578125" customWidth="1"/>
    <col min="3" max="3" width="19.85546875" style="3" customWidth="1"/>
    <col min="4" max="4" width="25" style="3" customWidth="1"/>
    <col min="5" max="6" width="25.42578125" customWidth="1"/>
    <col min="7" max="7" width="39.42578125" customWidth="1"/>
    <col min="8" max="8" width="25.85546875" customWidth="1"/>
  </cols>
  <sheetData>
    <row r="1" spans="1:7" ht="41.25" customHeight="1" x14ac:dyDescent="0.25">
      <c r="A1" s="28" t="s">
        <v>25</v>
      </c>
      <c r="B1" s="28"/>
      <c r="C1" s="28"/>
      <c r="D1" s="28"/>
      <c r="E1" s="28"/>
      <c r="F1" s="28"/>
      <c r="G1" s="28"/>
    </row>
    <row r="2" spans="1:7" ht="15.75" x14ac:dyDescent="0.25">
      <c r="A2" s="24" t="s">
        <v>18</v>
      </c>
      <c r="B2" s="24"/>
      <c r="C2" s="24"/>
      <c r="D2" s="24"/>
      <c r="E2" s="24"/>
      <c r="F2" s="24"/>
      <c r="G2" s="24"/>
    </row>
    <row r="3" spans="1:7" ht="15.75" thickBot="1" x14ac:dyDescent="0.3">
      <c r="A3" s="1"/>
      <c r="B3" s="1"/>
      <c r="D3" s="4"/>
      <c r="E3" s="1"/>
      <c r="F3" s="1"/>
      <c r="G3" s="1"/>
    </row>
    <row r="4" spans="1:7" ht="50.25" customHeight="1" x14ac:dyDescent="0.25">
      <c r="A4" s="25" t="s">
        <v>0</v>
      </c>
      <c r="B4" s="29" t="s">
        <v>16</v>
      </c>
      <c r="C4" s="29"/>
      <c r="D4" s="29"/>
      <c r="E4" s="29"/>
      <c r="F4" s="30"/>
      <c r="G4" s="31"/>
    </row>
    <row r="5" spans="1:7" ht="37.5" x14ac:dyDescent="0.25">
      <c r="A5" s="26"/>
      <c r="B5" s="6" t="s">
        <v>17</v>
      </c>
      <c r="C5" s="7" t="s">
        <v>22</v>
      </c>
      <c r="D5" s="7" t="s">
        <v>23</v>
      </c>
      <c r="E5" s="32" t="s">
        <v>1</v>
      </c>
      <c r="F5" s="33"/>
      <c r="G5" s="8" t="s">
        <v>24</v>
      </c>
    </row>
    <row r="6" spans="1:7" ht="56.25" x14ac:dyDescent="0.25">
      <c r="A6" s="27"/>
      <c r="B6" s="13" t="s">
        <v>2</v>
      </c>
      <c r="C6" s="13" t="s">
        <v>2</v>
      </c>
      <c r="D6" s="14" t="s">
        <v>2</v>
      </c>
      <c r="E6" s="15" t="s">
        <v>20</v>
      </c>
      <c r="F6" s="15" t="s">
        <v>21</v>
      </c>
      <c r="G6" s="16" t="s">
        <v>3</v>
      </c>
    </row>
    <row r="7" spans="1:7" ht="18.75" x14ac:dyDescent="0.25">
      <c r="A7" s="17" t="s">
        <v>4</v>
      </c>
      <c r="B7" s="11">
        <v>260394</v>
      </c>
      <c r="C7" s="11">
        <v>5801</v>
      </c>
      <c r="D7" s="11">
        <f>B7+C7</f>
        <v>266195</v>
      </c>
      <c r="E7" s="9">
        <v>2.78721</v>
      </c>
      <c r="F7" s="21"/>
      <c r="G7" s="18">
        <v>741941.36595000001</v>
      </c>
    </row>
    <row r="8" spans="1:7" ht="18.75" x14ac:dyDescent="0.25">
      <c r="A8" s="17" t="s">
        <v>5</v>
      </c>
      <c r="B8" s="11">
        <v>267219</v>
      </c>
      <c r="C8" s="11">
        <v>4052</v>
      </c>
      <c r="D8" s="11">
        <f t="shared" ref="D8:D18" si="0">B8+C8</f>
        <v>271271</v>
      </c>
      <c r="E8" s="9">
        <v>3.0196999999999998</v>
      </c>
      <c r="F8" s="21"/>
      <c r="G8" s="18">
        <v>819157.02869999991</v>
      </c>
    </row>
    <row r="9" spans="1:7" ht="18.75" x14ac:dyDescent="0.25">
      <c r="A9" s="17" t="s">
        <v>6</v>
      </c>
      <c r="B9" s="11">
        <v>305977</v>
      </c>
      <c r="C9" s="11">
        <v>6252</v>
      </c>
      <c r="D9" s="11">
        <f t="shared" si="0"/>
        <v>312229</v>
      </c>
      <c r="E9" s="9">
        <v>2.84571</v>
      </c>
      <c r="F9" s="21"/>
      <c r="G9" s="18">
        <v>888513.18758999999</v>
      </c>
    </row>
    <row r="10" spans="1:7" ht="18.75" x14ac:dyDescent="0.25">
      <c r="A10" s="17" t="s">
        <v>7</v>
      </c>
      <c r="B10" s="11">
        <v>196902</v>
      </c>
      <c r="C10" s="11">
        <v>-1174</v>
      </c>
      <c r="D10" s="11">
        <f t="shared" si="0"/>
        <v>195728</v>
      </c>
      <c r="E10" s="9">
        <v>2.9787300000000001</v>
      </c>
      <c r="F10" s="21"/>
      <c r="G10" s="18">
        <v>583020.86543999997</v>
      </c>
    </row>
    <row r="11" spans="1:7" ht="18.75" x14ac:dyDescent="0.25">
      <c r="A11" s="17" t="s">
        <v>8</v>
      </c>
      <c r="B11" s="11">
        <v>233517</v>
      </c>
      <c r="C11" s="11">
        <v>8211</v>
      </c>
      <c r="D11" s="11">
        <f t="shared" si="0"/>
        <v>241728</v>
      </c>
      <c r="E11" s="9">
        <v>2.8621699999999999</v>
      </c>
      <c r="F11" s="21">
        <v>2.9174699999999998</v>
      </c>
      <c r="G11" s="18">
        <v>694716.12815999996</v>
      </c>
    </row>
    <row r="12" spans="1:7" ht="18.75" x14ac:dyDescent="0.25">
      <c r="A12" s="17" t="s">
        <v>9</v>
      </c>
      <c r="B12" s="11">
        <v>64630</v>
      </c>
      <c r="C12" s="11">
        <v>-497</v>
      </c>
      <c r="D12" s="11">
        <f t="shared" si="0"/>
        <v>64133</v>
      </c>
      <c r="E12" s="9">
        <v>3.1219000000000001</v>
      </c>
      <c r="F12" s="21"/>
      <c r="G12" s="18">
        <v>200216.81270000001</v>
      </c>
    </row>
    <row r="13" spans="1:7" ht="18.75" x14ac:dyDescent="0.25">
      <c r="A13" s="17" t="s">
        <v>10</v>
      </c>
      <c r="B13" s="11">
        <v>84398</v>
      </c>
      <c r="C13" s="11">
        <v>1083</v>
      </c>
      <c r="D13" s="11">
        <f t="shared" si="0"/>
        <v>85481</v>
      </c>
      <c r="E13" s="9">
        <v>3.4477899999999999</v>
      </c>
      <c r="F13" s="21">
        <v>3.2610000000000001</v>
      </c>
      <c r="G13" s="18">
        <v>294425.22200000001</v>
      </c>
    </row>
    <row r="14" spans="1:7" ht="18.75" x14ac:dyDescent="0.25">
      <c r="A14" s="17" t="s">
        <v>11</v>
      </c>
      <c r="B14" s="11">
        <v>75780</v>
      </c>
      <c r="C14" s="11">
        <v>-1870</v>
      </c>
      <c r="D14" s="11">
        <f t="shared" si="0"/>
        <v>73910</v>
      </c>
      <c r="E14" s="9">
        <v>3.41046</v>
      </c>
      <c r="F14" s="21"/>
      <c r="G14" s="18">
        <v>252067.0986</v>
      </c>
    </row>
    <row r="15" spans="1:7" ht="18.75" x14ac:dyDescent="0.25">
      <c r="A15" s="17" t="s">
        <v>12</v>
      </c>
      <c r="B15" s="11">
        <v>138557</v>
      </c>
      <c r="C15" s="11">
        <v>2976</v>
      </c>
      <c r="D15" s="11">
        <f t="shared" si="0"/>
        <v>141533</v>
      </c>
      <c r="E15" s="9">
        <v>3.49335</v>
      </c>
      <c r="F15" s="21">
        <v>3.3065600000000002</v>
      </c>
      <c r="G15" s="18">
        <v>491859.11848</v>
      </c>
    </row>
    <row r="16" spans="1:7" ht="18.75" x14ac:dyDescent="0.25">
      <c r="A16" s="17" t="s">
        <v>13</v>
      </c>
      <c r="B16" s="11">
        <v>142471</v>
      </c>
      <c r="C16" s="11">
        <v>3655</v>
      </c>
      <c r="D16" s="11">
        <f t="shared" si="0"/>
        <v>146126</v>
      </c>
      <c r="E16" s="9">
        <v>3.2961</v>
      </c>
      <c r="F16" s="21"/>
      <c r="G16" s="18">
        <v>481645.90860000002</v>
      </c>
    </row>
    <row r="17" spans="1:8" ht="18.75" x14ac:dyDescent="0.25">
      <c r="A17" s="17" t="s">
        <v>14</v>
      </c>
      <c r="B17" s="11">
        <v>189014</v>
      </c>
      <c r="C17" s="11">
        <v>-2900</v>
      </c>
      <c r="D17" s="11">
        <f t="shared" si="0"/>
        <v>186114</v>
      </c>
      <c r="E17" s="9">
        <v>3.2395700000000001</v>
      </c>
      <c r="F17" s="21"/>
      <c r="G17" s="18">
        <v>602929.33097999997</v>
      </c>
    </row>
    <row r="18" spans="1:8" ht="18.75" x14ac:dyDescent="0.25">
      <c r="A18" s="17" t="s">
        <v>15</v>
      </c>
      <c r="B18" s="11">
        <v>469174</v>
      </c>
      <c r="C18" s="11">
        <v>8339</v>
      </c>
      <c r="D18" s="11">
        <f t="shared" si="0"/>
        <v>477513</v>
      </c>
      <c r="E18" s="9">
        <v>3.18418</v>
      </c>
      <c r="F18" s="21"/>
      <c r="G18" s="18">
        <v>1520487.3443400001</v>
      </c>
    </row>
    <row r="19" spans="1:8" ht="20.25" thickBot="1" x14ac:dyDescent="0.3">
      <c r="A19" s="10" t="s">
        <v>19</v>
      </c>
      <c r="B19" s="19">
        <f>SUM(B7:B18)</f>
        <v>2428033</v>
      </c>
      <c r="C19" s="19">
        <f>SUM(C7:C18)</f>
        <v>33928</v>
      </c>
      <c r="D19" s="19">
        <f>SUM(D7:D18)</f>
        <v>2461961</v>
      </c>
      <c r="E19" s="23">
        <f>SUM(E7:E18)/12</f>
        <v>3.1405724999999998</v>
      </c>
      <c r="F19" s="22"/>
      <c r="G19" s="20">
        <f>SUM(G7:G18)</f>
        <v>7570979.4115399998</v>
      </c>
      <c r="H19" s="12"/>
    </row>
    <row r="20" spans="1:8" x14ac:dyDescent="0.25">
      <c r="A20" s="1"/>
      <c r="B20" s="1"/>
      <c r="D20" s="4"/>
      <c r="E20" s="1"/>
      <c r="F20" s="1"/>
      <c r="G20" s="1"/>
    </row>
    <row r="21" spans="1:8" x14ac:dyDescent="0.25">
      <c r="B21" s="2"/>
      <c r="D21" s="5"/>
      <c r="E21" s="2"/>
      <c r="F21" s="2"/>
    </row>
    <row r="22" spans="1:8" x14ac:dyDescent="0.25">
      <c r="B22" s="2"/>
      <c r="D22" s="5"/>
      <c r="E22" s="2"/>
      <c r="F22" s="2"/>
    </row>
    <row r="23" spans="1:8" x14ac:dyDescent="0.25">
      <c r="B23" s="2"/>
      <c r="D23" s="5"/>
      <c r="E23" s="2"/>
      <c r="F23" s="2"/>
      <c r="G23" s="2"/>
    </row>
    <row r="24" spans="1:8" x14ac:dyDescent="0.25">
      <c r="B24" s="2"/>
      <c r="D24" s="5"/>
      <c r="E24" s="2"/>
      <c r="F24" s="2"/>
      <c r="G24" s="2"/>
    </row>
    <row r="25" spans="1:8" x14ac:dyDescent="0.25">
      <c r="B25" s="2"/>
      <c r="D25" s="5"/>
      <c r="E25" s="2"/>
      <c r="F25" s="2"/>
    </row>
    <row r="26" spans="1:8" x14ac:dyDescent="0.25">
      <c r="B26" s="2"/>
      <c r="D26" s="5"/>
      <c r="E26" s="2"/>
      <c r="F26" s="2"/>
    </row>
    <row r="27" spans="1:8" x14ac:dyDescent="0.25">
      <c r="B27" s="2"/>
      <c r="D27" s="5"/>
      <c r="E27" s="2"/>
      <c r="F27" s="2"/>
    </row>
    <row r="28" spans="1:8" x14ac:dyDescent="0.25">
      <c r="B28" s="2"/>
      <c r="D28" s="5"/>
      <c r="E28" s="2"/>
      <c r="F28" s="2"/>
    </row>
    <row r="29" spans="1:8" x14ac:dyDescent="0.25">
      <c r="B29" s="2"/>
      <c r="D29" s="5"/>
      <c r="E29" s="2"/>
      <c r="F29" s="2"/>
    </row>
    <row r="30" spans="1:8" x14ac:dyDescent="0.25">
      <c r="B30" s="2"/>
      <c r="D30" s="5"/>
      <c r="E30" s="2"/>
      <c r="F30" s="2"/>
    </row>
    <row r="31" spans="1:8" x14ac:dyDescent="0.25">
      <c r="B31" s="2"/>
      <c r="D31" s="5"/>
      <c r="E31" s="2"/>
      <c r="F31" s="2"/>
    </row>
    <row r="32" spans="1:8" x14ac:dyDescent="0.25">
      <c r="B32" s="2"/>
      <c r="D32" s="5"/>
      <c r="E32" s="2"/>
      <c r="F32" s="2"/>
    </row>
    <row r="33" spans="2:6" x14ac:dyDescent="0.25">
      <c r="B33" s="2"/>
      <c r="D33" s="5"/>
      <c r="E33" s="2"/>
      <c r="F33" s="2"/>
    </row>
    <row r="34" spans="2:6" x14ac:dyDescent="0.25">
      <c r="B34" s="2"/>
      <c r="D34" s="5"/>
      <c r="E34" s="2"/>
      <c r="F34" s="2"/>
    </row>
    <row r="35" spans="2:6" x14ac:dyDescent="0.25">
      <c r="B35" s="2"/>
      <c r="D35" s="5"/>
      <c r="E35" s="2"/>
      <c r="F35" s="2"/>
    </row>
    <row r="36" spans="2:6" x14ac:dyDescent="0.25">
      <c r="B36" s="2"/>
      <c r="D36" s="5"/>
      <c r="E36" s="2"/>
      <c r="F36" s="2"/>
    </row>
    <row r="37" spans="2:6" x14ac:dyDescent="0.25">
      <c r="B37" s="2"/>
      <c r="D37" s="5"/>
      <c r="E37" s="2"/>
      <c r="F37" s="2"/>
    </row>
  </sheetData>
  <mergeCells count="5">
    <mergeCell ref="A2:G2"/>
    <mergeCell ref="A4:A6"/>
    <mergeCell ref="A1:G1"/>
    <mergeCell ref="B4:G4"/>
    <mergeCell ref="E5:F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2023-02-27T06:50:07Z</dcterms:modified>
</cp:coreProperties>
</file>